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en_skoroszyt" defaultThemeVersion="124226"/>
  <bookViews>
    <workbookView xWindow="28680" yWindow="-120" windowWidth="19440" windowHeight="13140" tabRatio="912" activeTab="6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2451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/>
  <c r="E73"/>
  <c r="C104" i="80" l="1"/>
  <c r="C103"/>
  <c r="E98"/>
  <c r="E97"/>
  <c r="E96"/>
  <c r="E95"/>
  <c r="C87"/>
  <c r="C86"/>
  <c r="E81"/>
  <c r="E80"/>
  <c r="E79"/>
  <c r="E78"/>
  <c r="C70"/>
  <c r="C69"/>
  <c r="E64"/>
  <c r="E63"/>
  <c r="E62"/>
  <c r="E61"/>
  <c r="AB110" i="76" l="1"/>
  <c r="AB112" l="1"/>
  <c r="AE18" i="73" s="1"/>
  <c r="E34" i="57"/>
  <c r="D34"/>
  <c r="B34"/>
  <c r="AD101" i="76" l="1"/>
  <c r="AD97"/>
  <c r="D29" i="58" l="1"/>
  <c r="D30" l="1"/>
  <c r="D31" l="1"/>
  <c r="D28"/>
  <c r="D27"/>
  <c r="D35" l="1"/>
  <c r="D34"/>
  <c r="D33"/>
  <c r="Z126" i="67" l="1"/>
  <c r="Z100"/>
  <c r="AB81" s="1"/>
  <c r="Z75"/>
  <c r="Z22"/>
  <c r="Z49"/>
  <c r="I50" s="1"/>
  <c r="Z23" l="1"/>
  <c r="AB4"/>
  <c r="I23"/>
  <c r="Z25" s="1"/>
  <c r="Z76"/>
  <c r="I76"/>
  <c r="AB106"/>
  <c r="AB30"/>
  <c r="Z127"/>
  <c r="Z101"/>
  <c r="I101"/>
  <c r="I127"/>
  <c r="Z50"/>
  <c r="Z52" s="1"/>
  <c r="Z78" l="1"/>
  <c r="Z103"/>
  <c r="Z129"/>
  <c r="AE2" l="1"/>
  <c r="D24" i="58"/>
  <c r="D23"/>
  <c r="D21"/>
  <c r="D20"/>
  <c r="D17"/>
  <c r="D18"/>
  <c r="D16"/>
  <c r="D9"/>
  <c r="D10"/>
  <c r="D11"/>
  <c r="D12"/>
  <c r="D13"/>
  <c r="D14"/>
  <c r="D8"/>
  <c r="AB111" i="76" l="1"/>
  <c r="AE20" i="73" s="1"/>
  <c r="D36" i="58"/>
</calcChain>
</file>

<file path=xl/sharedStrings.xml><?xml version="1.0" encoding="utf-8"?>
<sst xmlns="http://schemas.openxmlformats.org/spreadsheetml/2006/main" count="1044" uniqueCount="521">
  <si>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</si>
  <si>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</si>
  <si>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</si>
  <si>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</si>
  <si>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</si>
  <si>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</si>
  <si>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</si>
  <si>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</si>
  <si>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</si>
  <si>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</si>
  <si>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</si>
  <si>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</si>
  <si>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</si>
  <si>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</si>
  <si>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</si>
  <si>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</si>
  <si>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</si>
  <si>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</si>
  <si>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</si>
  <si>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</si>
  <si>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</si>
  <si>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</si>
  <si>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</si>
  <si>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</si>
  <si>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</si>
  <si>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</si>
  <si>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</si>
  <si>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</si>
  <si>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</si>
  <si>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</si>
  <si>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</si>
  <si>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</si>
  <si>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</si>
  <si>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</si>
  <si>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</si>
  <si>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</si>
  <si>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</si>
  <si>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</si>
  <si>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</si>
  <si>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</si>
  <si>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</si>
  <si>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</si>
  <si>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</si>
  <si>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</si>
  <si>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</si>
  <si>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</si>
  <si>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</si>
  <si>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</si>
  <si>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</si>
  <si>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</si>
  <si>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</si>
  <si>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</si>
  <si>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</si>
  <si>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</si>
  <si>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</si>
  <si>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</si>
  <si>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</si>
  <si>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</si>
  <si>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</si>
  <si>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</si>
  <si>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</si>
  <si>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</si>
  <si>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</si>
  <si>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</si>
  <si>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</si>
  <si>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</si>
  <si>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</si>
  <si>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</si>
  <si>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</si>
  <si>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</si>
  <si>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</si>
  <si>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</si>
  <si>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</si>
  <si>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</si>
  <si>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</si>
  <si>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</si>
  <si>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</si>
  <si>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</si>
  <si>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</si>
  <si>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</si>
  <si>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</si>
  <si>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</si>
  <si>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</si>
  <si>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</si>
  <si>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</si>
  <si>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</si>
  <si>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</si>
  <si>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</si>
  <si>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</si>
  <si>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</si>
  <si>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</si>
  <si>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</si>
  <si>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</si>
  <si>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</si>
  <si>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</si>
  <si>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</si>
  <si>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</si>
  <si>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</si>
  <si>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</si>
  <si>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</si>
  <si>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</si>
  <si>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</si>
  <si>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</si>
  <si>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</si>
  <si>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</si>
  <si>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</si>
  <si>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</si>
  <si>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</si>
  <si>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</si>
  <si>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</si>
  <si>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</si>
  <si>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</si>
  <si>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</si>
  <si>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</si>
  <si>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</si>
  <si>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</si>
  <si>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</si>
  <si>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</si>
  <si>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</si>
  <si>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</si>
  <si>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</si>
  <si>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</si>
  <si>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</si>
  <si>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</si>
  <si>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</si>
  <si>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</si>
  <si>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</si>
  <si>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</si>
  <si>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</si>
  <si>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</si>
  <si>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</si>
  <si>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</si>
  <si>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</si>
  <si>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</si>
  <si>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</si>
  <si>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</si>
  <si>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</si>
  <si>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</si>
  <si>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</si>
  <si>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</si>
  <si>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</si>
  <si>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</si>
  <si>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</si>
  <si>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</si>
  <si>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</si>
  <si>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</si>
  <si>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</si>
  <si>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</si>
  <si>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</si>
  <si>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</si>
  <si>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</si>
  <si>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</si>
  <si>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</si>
  <si>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</si>
  <si>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</si>
  <si>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</si>
  <si>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</si>
  <si>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</si>
  <si>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</si>
  <si>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</si>
  <si>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</si>
  <si>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</si>
  <si>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</si>
  <si>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</si>
  <si>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</si>
  <si>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</si>
  <si>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</si>
  <si>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</si>
  <si>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</si>
  <si>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</si>
  <si>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</si>
  <si>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</si>
  <si>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</si>
  <si>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</si>
  <si>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</si>
  <si>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</si>
  <si>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</si>
  <si>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</si>
  <si>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</si>
  <si>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</si>
  <si>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</si>
  <si>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</si>
  <si>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</si>
  <si>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</si>
  <si>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</si>
  <si>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</si>
  <si>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</si>
  <si>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</si>
  <si>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</si>
  <si>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</si>
  <si>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</si>
  <si>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</si>
  <si>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</si>
  <si>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</si>
  <si>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</si>
  <si>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</si>
  <si>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</si>
  <si>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</si>
  <si>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</si>
  <si>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</si>
  <si>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</si>
  <si>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</si>
  <si>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</si>
  <si>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</si>
  <si>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</si>
  <si>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</si>
  <si>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</si>
  <si>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</si>
  <si>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</si>
  <si>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</si>
  <si>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</si>
  <si>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</si>
  <si>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</si>
  <si>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</si>
  <si>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</si>
  <si>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</si>
  <si>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</si>
  <si>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</si>
  <si>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</si>
  <si>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</si>
  <si>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</si>
  <si>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</si>
  <si>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</si>
  <si>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</si>
  <si>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</si>
  <si>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</si>
  <si>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</si>
  <si>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</si>
  <si>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</si>
  <si>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</si>
  <si>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</si>
  <si>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</si>
  <si>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</si>
  <si>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</si>
  <si>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</si>
  <si>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</si>
  <si>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</si>
  <si>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</si>
  <si>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</si>
  <si>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</si>
  <si>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</si>
  <si>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</si>
  <si>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</si>
  <si>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</si>
  <si>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</si>
  <si>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</si>
  <si>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</si>
  <si>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</si>
  <si>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</si>
  <si>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</si>
  <si>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</si>
  <si>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</si>
  <si>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</si>
  <si>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</si>
  <si>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</si>
  <si>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</si>
  <si>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</si>
  <si>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</si>
  <si>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</si>
  <si>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</si>
  <si>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</si>
  <si>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</si>
  <si>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</si>
  <si>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</si>
  <si>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</si>
  <si>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</si>
  <si>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</si>
  <si>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</si>
  <si>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</si>
  <si>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</si>
  <si>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</si>
  <si>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</si>
  <si>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</si>
  <si>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</si>
  <si>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</si>
  <si>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</si>
  <si>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</si>
  <si>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</si>
  <si>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</si>
  <si>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</si>
  <si>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</si>
  <si>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</si>
  <si>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</si>
  <si>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</si>
  <si>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</si>
  <si>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</si>
  <si>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</si>
  <si>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</si>
  <si>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</si>
  <si>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</si>
  <si>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</si>
  <si>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</si>
  <si>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</si>
  <si>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</si>
  <si>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</si>
  <si>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</si>
  <si>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</si>
  <si>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</si>
  <si>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</si>
  <si>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</si>
  <si>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</si>
  <si>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</si>
  <si>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</si>
  <si>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</si>
  <si>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</si>
  <si>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</si>
  <si>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</si>
  <si>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</si>
  <si>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</si>
  <si>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</si>
  <si>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</si>
  <si>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</si>
  <si>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</si>
  <si>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</si>
  <si>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</si>
  <si>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</si>
  <si>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</si>
  <si>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</si>
  <si>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</si>
  <si>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</si>
  <si>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</si>
  <si>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</si>
  <si>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</si>
  <si>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</si>
  <si>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</si>
  <si>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</si>
  <si>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</si>
  <si>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</si>
  <si>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</si>
  <si>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</si>
  <si>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</si>
  <si>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</si>
  <si>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</si>
  <si>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</si>
  <si>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</si>
  <si>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</si>
  <si>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</si>
  <si>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</si>
  <si>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</si>
  <si>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</si>
  <si>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</si>
  <si>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</si>
  <si>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</si>
  <si>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</si>
  <si>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</si>
  <si>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</si>
  <si>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</si>
  <si>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</si>
  <si>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</si>
  <si>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</si>
  <si>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</si>
  <si>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</si>
  <si>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</si>
  <si>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</si>
  <si>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</si>
  <si>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</si>
  <si>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</si>
  <si>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</si>
  <si>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</si>
  <si>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</si>
  <si>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</si>
  <si>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</si>
  <si>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</si>
  <si>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</si>
  <si>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</si>
  <si>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</si>
  <si>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</si>
  <si>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</si>
  <si>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</si>
  <si>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</si>
  <si>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</si>
  <si>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</si>
  <si>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</si>
  <si>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</si>
  <si>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</si>
  <si>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</si>
  <si>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</si>
  <si>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</si>
  <si>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</si>
  <si>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</si>
  <si>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</si>
  <si>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</si>
  <si>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</si>
  <si>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</si>
  <si>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</si>
  <si>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</si>
  <si>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</si>
  <si>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</si>
  <si>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</si>
  <si>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</si>
  <si>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</si>
  <si>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</si>
  <si>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</si>
  <si>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</si>
  <si>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</si>
  <si>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</si>
  <si>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</si>
  <si>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</si>
  <si>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</si>
  <si>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</si>
  <si>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</si>
  <si>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</si>
  <si>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</si>
  <si>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</si>
  <si>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</si>
  <si>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</si>
  <si>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</si>
  <si>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</si>
  <si>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</si>
  <si>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</si>
  <si>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</si>
  <si>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</si>
  <si>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</si>
  <si>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</si>
  <si>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</si>
  <si>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</si>
  <si>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</si>
  <si>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</si>
  <si>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</si>
  <si>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</si>
  <si>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</si>
  <si>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</si>
  <si>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</si>
  <si>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</si>
  <si>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</si>
  <si>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</si>
  <si>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</si>
  <si>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</si>
  <si>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</si>
  <si>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</si>
  <si>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</si>
  <si>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</si>
  <si>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</si>
  <si>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</si>
  <si>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</si>
  <si>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</si>
  <si>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</si>
  <si>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</si>
  <si>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</si>
  <si>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</si>
  <si>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</si>
  <si>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</si>
  <si>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</si>
  <si>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</si>
  <si>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</si>
  <si>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</si>
  <si>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</si>
  <si>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</si>
  <si>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</si>
  <si>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</si>
  <si>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</si>
  <si>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</si>
  <si>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</si>
  <si>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</si>
  <si>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</si>
  <si>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</si>
  <si>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</si>
  <si>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</si>
  <si>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</si>
  <si>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</si>
  <si>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</si>
  <si>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</si>
  <si>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</si>
  <si>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</si>
  <si>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</si>
  <si>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</si>
  <si>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</si>
  <si>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</si>
  <si>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</si>
  <si>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</si>
  <si>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</si>
  <si>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</si>
  <si>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</si>
  <si>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</si>
  <si>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</si>
  <si>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</si>
  <si>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</si>
  <si>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</si>
  <si>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</si>
  <si>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</si>
  <si>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</si>
  <si>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</si>
  <si>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</si>
  <si>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</si>
  <si>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</si>
  <si>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</si>
  <si>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</si>
  <si>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</si>
  <si>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</si>
  <si>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</si>
  <si>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</si>
  <si>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</si>
  <si>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</si>
  <si>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</si>
  <si>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</si>
  <si>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</si>
  <si>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</si>
  <si>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</si>
  <si>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</si>
  <si>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</si>
  <si>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</si>
  <si>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</si>
  <si>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</si>
  <si>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</si>
  <si>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</si>
  <si>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</si>
  <si>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</si>
  <si>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</si>
  <si>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</si>
  <si>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</si>
  <si>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</si>
  <si>
    <t>Lubsku, ul. Kopernika 19, 68-300 Lubsko</t>
  </si>
  <si>
    <t>biuro@grupaluzycka.pl</t>
  </si>
  <si>
    <t>ul. Kopernika 19, 68-300 Lubsko</t>
  </si>
  <si>
    <t>Lubuskiego</t>
  </si>
  <si>
    <t>iodo@lubuskie.pl</t>
  </si>
  <si>
    <t>ul. Podgórna 7, 65-057 Zielona Góra</t>
  </si>
  <si>
    <t>Zielonej Górze, ul Podgórna 7, 65-057 Zielona Góra</t>
  </si>
  <si>
    <t>Stowarzyszenie"Lokalna Grupa Działania-Grupa Łużycka"</t>
  </si>
  <si>
    <t>Samorządu Województwa Lubuskiego</t>
  </si>
  <si>
    <t>Lokalnej Grupy Działania Stowarzyszenie "Lokalna Grupa Działania - Grupa Łużycka"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</si>
</sst>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8"/>
  <sheetViews>
    <sheetView showGridLines="0" view="pageBreakPreview" topLeftCell="A40" zoomScaleSheetLayoutView="100" zoomScalePageLayoutView="110" workbookViewId="0">
      <selection activeCell="L77" sqref="L77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486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503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6"/>
  <dimension ref="A1:AE142"/>
  <sheetViews>
    <sheetView showGridLines="0" view="pageBreakPreview" topLeftCell="A118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" customHeight="1">
      <c r="A6" s="856" t="s">
        <v>500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464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465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465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466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467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468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469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470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470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471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472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473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473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474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468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468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475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470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470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476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465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465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477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467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467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478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479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479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480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481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468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468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482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470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470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483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465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465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484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467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467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485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479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479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37"/>
  <sheetViews>
    <sheetView showGridLines="0" view="pageBreakPreview" topLeftCell="A13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506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1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15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L34"/>
  <sheetViews>
    <sheetView showGridLines="0" view="pageBreakPreview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39" t="s">
        <v>510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15" customHeight="1">
      <c r="A35" s="338" t="s">
        <v>491</v>
      </c>
      <c r="B35" s="415" t="s">
        <v>492</v>
      </c>
      <c r="C35" s="416"/>
      <c r="D35" s="339" t="s">
        <v>493</v>
      </c>
      <c r="E35" s="415" t="s">
        <v>494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495</v>
      </c>
      <c r="B37" s="415" t="s">
        <v>496</v>
      </c>
      <c r="C37" s="416"/>
      <c r="D37" s="341" t="s">
        <v>497</v>
      </c>
      <c r="E37" s="415" t="s">
        <v>498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499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5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5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499999999999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499999999999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499999999999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455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5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F38"/>
  <sheetViews>
    <sheetView showGridLines="0" view="pageBreakPreview" topLeftCell="A34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508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501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509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507</v>
      </c>
      <c r="D8" s="670"/>
      <c r="E8" s="670"/>
      <c r="F8" s="670"/>
      <c r="G8" s="670"/>
      <c r="H8" s="670"/>
      <c r="I8" s="670"/>
      <c r="J8" s="670"/>
    </row>
    <row r="9" spans="1:16" s="6" customFormat="1" ht="26.45" customHeight="1">
      <c r="A9" s="5"/>
      <c r="B9" s="155" t="s">
        <v>114</v>
      </c>
      <c r="C9" s="672" t="s">
        <v>504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15" customHeight="1">
      <c r="A11" s="5"/>
      <c r="B11" s="155" t="s">
        <v>116</v>
      </c>
      <c r="C11" s="650" t="s">
        <v>456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5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5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457</v>
      </c>
      <c r="D31" s="648"/>
      <c r="E31" s="648"/>
      <c r="F31" s="648"/>
      <c r="G31" s="648"/>
      <c r="H31" s="648"/>
      <c r="I31" s="648"/>
      <c r="J31" s="648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458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&#10;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459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505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07"/>
  <sheetViews>
    <sheetView showGridLines="0" tabSelected="1" view="pageBreakPreview" topLeftCell="A52" zoomScale="115" zoomScaleNormal="115" zoomScaleSheetLayoutView="115" zoomScalePageLayoutView="145" workbookViewId="0">
      <selection activeCell="B56" sqref="B56:I56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5" customHeight="1">
      <c r="A5" s="328"/>
      <c r="B5" s="695" t="s">
        <v>518</v>
      </c>
      <c r="C5" s="695"/>
      <c r="D5" s="695"/>
      <c r="E5" s="284" t="s">
        <v>359</v>
      </c>
      <c r="F5" s="695" t="s">
        <v>511</v>
      </c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697" t="s">
        <v>512</v>
      </c>
      <c r="G7" s="697"/>
      <c r="H7" s="697"/>
      <c r="I7" s="697"/>
    </row>
    <row r="8" spans="1:11" s="184" customFormat="1" ht="15.95" customHeight="1">
      <c r="A8" s="328"/>
      <c r="B8" s="692" t="s">
        <v>361</v>
      </c>
      <c r="C8" s="692"/>
      <c r="D8" s="692"/>
      <c r="E8" s="698" t="s">
        <v>513</v>
      </c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 t="s">
        <v>512</v>
      </c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5" customHeight="1">
      <c r="A25" s="328"/>
      <c r="B25" s="695" t="s">
        <v>514</v>
      </c>
      <c r="C25" s="695"/>
      <c r="D25" s="695"/>
      <c r="E25" s="284" t="s">
        <v>359</v>
      </c>
      <c r="F25" s="695" t="s">
        <v>517</v>
      </c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360</v>
      </c>
      <c r="C27" s="696"/>
      <c r="D27" s="696"/>
      <c r="E27" s="696"/>
      <c r="F27" s="697" t="s">
        <v>515</v>
      </c>
      <c r="G27" s="697"/>
      <c r="H27" s="697"/>
      <c r="I27" s="697"/>
    </row>
    <row r="28" spans="1:9" s="184" customFormat="1" ht="15.95" customHeight="1">
      <c r="A28" s="328"/>
      <c r="B28" s="692" t="s">
        <v>361</v>
      </c>
      <c r="C28" s="692"/>
      <c r="D28" s="692"/>
      <c r="E28" s="698" t="s">
        <v>516</v>
      </c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 t="s">
        <v>515</v>
      </c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519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4"/>
      <c r="B56" s="681" t="s">
        <v>520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5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366</v>
      </c>
      <c r="D61" s="696"/>
      <c r="E61" s="704" t="str">
        <f>IF(B25="","",B25)</f>
        <v>Lubuskiego</v>
      </c>
      <c r="F61" s="704"/>
      <c r="G61" s="704"/>
      <c r="H61" s="704"/>
      <c r="I61" s="704"/>
    </row>
    <row r="62" spans="1:11" s="184" customFormat="1" ht="15.95" customHeight="1">
      <c r="A62" s="328"/>
      <c r="B62" s="288"/>
      <c r="C62" s="696" t="s">
        <v>359</v>
      </c>
      <c r="D62" s="696"/>
      <c r="E62" s="704" t="str">
        <f>IF(F25="","",F25)</f>
        <v>Zielonej Górze, ul Podgórna 7, 65-057 Zielona Góra</v>
      </c>
      <c r="F62" s="704"/>
      <c r="G62" s="704"/>
      <c r="H62" s="704"/>
      <c r="I62" s="704"/>
    </row>
    <row r="63" spans="1:11" s="184" customFormat="1" ht="15.95" customHeight="1">
      <c r="A63" s="328"/>
      <c r="B63" s="288" t="s">
        <v>115</v>
      </c>
      <c r="C63" s="696" t="s">
        <v>372</v>
      </c>
      <c r="D63" s="696"/>
      <c r="E63" s="704" t="str">
        <f>IF(B5="","",B5)</f>
        <v>Stowarzyszenie"Lokalna Grupa Działania-Grupa Łużycka"</v>
      </c>
      <c r="F63" s="704"/>
      <c r="G63" s="704"/>
      <c r="H63" s="704"/>
      <c r="I63" s="704"/>
    </row>
    <row r="64" spans="1:11" s="184" customFormat="1" ht="15.95" customHeight="1">
      <c r="A64" s="328"/>
      <c r="B64" s="288"/>
      <c r="C64" s="696" t="s">
        <v>359</v>
      </c>
      <c r="D64" s="696"/>
      <c r="E64" s="704" t="str">
        <f>IF(F5="","",F5)</f>
        <v>Lubsku, ul. Kopernika 19, 68-300 Lubsko</v>
      </c>
      <c r="F64" s="704"/>
      <c r="G64" s="704"/>
      <c r="H64" s="704"/>
      <c r="I64" s="704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446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447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>iodo@lubuskie.pl; iodo@lubuskie.pl</v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>biuro@grupaluzycka.pl; biuro@grupaluzycka.pl</v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5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366</v>
      </c>
      <c r="D78" s="696"/>
      <c r="E78" s="704" t="str">
        <f>IF(B25="","",B25)</f>
        <v>Lubuskiego</v>
      </c>
      <c r="F78" s="704"/>
      <c r="G78" s="704"/>
      <c r="H78" s="704"/>
      <c r="I78" s="704"/>
    </row>
    <row r="79" spans="1:11" s="184" customFormat="1" ht="15.95" customHeight="1">
      <c r="A79" s="328"/>
      <c r="B79" s="288"/>
      <c r="C79" s="696" t="s">
        <v>359</v>
      </c>
      <c r="D79" s="696"/>
      <c r="E79" s="711" t="str">
        <f>IF(F25="","",F25)</f>
        <v>Zielonej Górze, ul Podgórna 7, 65-057 Zielona Góra</v>
      </c>
      <c r="F79" s="711"/>
      <c r="G79" s="711"/>
      <c r="H79" s="711"/>
      <c r="I79" s="711"/>
    </row>
    <row r="80" spans="1:11" s="184" customFormat="1" ht="15.95" customHeight="1">
      <c r="A80" s="328"/>
      <c r="B80" s="288" t="s">
        <v>115</v>
      </c>
      <c r="C80" s="696" t="s">
        <v>372</v>
      </c>
      <c r="D80" s="696"/>
      <c r="E80" s="704" t="str">
        <f>IF(B5="","",B5)</f>
        <v>Stowarzyszenie"Lokalna Grupa Działania-Grupa Łużycka"</v>
      </c>
      <c r="F80" s="704"/>
      <c r="G80" s="704"/>
      <c r="H80" s="704"/>
      <c r="I80" s="704"/>
    </row>
    <row r="81" spans="1:11" s="184" customFormat="1" ht="15.95" customHeight="1">
      <c r="A81" s="328"/>
      <c r="B81" s="288"/>
      <c r="C81" s="696" t="s">
        <v>359</v>
      </c>
      <c r="D81" s="696"/>
      <c r="E81" s="711" t="str">
        <f>IF(F5="","",F5)</f>
        <v>Lubsku, ul. Kopernika 19, 68-300 Lubsko</v>
      </c>
      <c r="F81" s="711"/>
      <c r="G81" s="711"/>
      <c r="H81" s="711"/>
      <c r="I81" s="711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446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4" t="s">
        <v>447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>iodo@lubuskie.pl; iodo@lubuskie.pl</v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>biuro@grupaluzycka.pl; biuro@grupaluzycka.pl</v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5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366</v>
      </c>
      <c r="D95" s="696"/>
      <c r="E95" s="704" t="str">
        <f>IF(B25="","",B25)</f>
        <v>Lubuskiego</v>
      </c>
      <c r="F95" s="704"/>
      <c r="G95" s="704"/>
      <c r="H95" s="704"/>
      <c r="I95" s="704"/>
    </row>
    <row r="96" spans="1:11" s="184" customFormat="1" ht="15.95" customHeight="1">
      <c r="A96" s="328"/>
      <c r="B96" s="288"/>
      <c r="C96" s="696" t="s">
        <v>359</v>
      </c>
      <c r="D96" s="696"/>
      <c r="E96" s="711" t="str">
        <f>IF(F25="","",F25)</f>
        <v>Zielonej Górze, ul Podgórna 7, 65-057 Zielona Góra</v>
      </c>
      <c r="F96" s="711"/>
      <c r="G96" s="711"/>
      <c r="H96" s="711"/>
      <c r="I96" s="711"/>
    </row>
    <row r="97" spans="1:9" s="184" customFormat="1" ht="15.95" customHeight="1">
      <c r="A97" s="328"/>
      <c r="B97" s="288" t="s">
        <v>115</v>
      </c>
      <c r="C97" s="696" t="s">
        <v>372</v>
      </c>
      <c r="D97" s="696"/>
      <c r="E97" s="704" t="str">
        <f>IF(B5="","",B5)</f>
        <v>Stowarzyszenie"Lokalna Grupa Działania-Grupa Łużycka"</v>
      </c>
      <c r="F97" s="704"/>
      <c r="G97" s="704"/>
      <c r="H97" s="704"/>
      <c r="I97" s="704"/>
    </row>
    <row r="98" spans="1:9" s="184" customFormat="1" ht="15.95" customHeight="1">
      <c r="A98" s="328"/>
      <c r="B98" s="288"/>
      <c r="C98" s="696" t="s">
        <v>359</v>
      </c>
      <c r="D98" s="696"/>
      <c r="E98" s="711" t="str">
        <f>IF(F5="","",F5)</f>
        <v>Lubsku, ul. Kopernika 19, 68-300 Lubsko</v>
      </c>
      <c r="F98" s="711"/>
      <c r="G98" s="711"/>
      <c r="H98" s="711"/>
      <c r="I98" s="711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446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448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>iodo@lubuskie.pl; iodo@lubuskie.pl</v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>biuro@grupaluzycka.pl; biuro@grupaluzycka.pl</v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74"/>
  <sheetViews>
    <sheetView showGridLines="0" view="pageBreakPreview" topLeftCell="A65" zoomScale="115" zoomScaleNormal="115" zoomScaleSheetLayoutView="115" zoomScalePageLayoutView="145" workbookViewId="0">
      <selection activeCell="K37" sqref="K37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452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449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149999999999999" customHeight="1">
      <c r="A24" s="336"/>
      <c r="B24" s="713" t="s">
        <v>453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487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5" customHeight="1">
      <c r="A29" s="238"/>
      <c r="B29" s="695" t="s">
        <v>518</v>
      </c>
      <c r="C29" s="695"/>
      <c r="D29" s="695"/>
      <c r="E29" s="284" t="s">
        <v>359</v>
      </c>
      <c r="F29" s="695" t="s">
        <v>511</v>
      </c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697" t="s">
        <v>512</v>
      </c>
      <c r="G31" s="697"/>
      <c r="H31" s="697"/>
      <c r="I31" s="697"/>
    </row>
    <row r="32" spans="1:11" s="184" customFormat="1" ht="15.95" customHeight="1">
      <c r="A32" s="238"/>
      <c r="B32" s="692" t="s">
        <v>361</v>
      </c>
      <c r="C32" s="692"/>
      <c r="D32" s="692"/>
      <c r="E32" s="698" t="s">
        <v>513</v>
      </c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 t="s">
        <v>512</v>
      </c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454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450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488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451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5" customHeight="1">
      <c r="A47" s="238"/>
      <c r="B47" s="695" t="s">
        <v>514</v>
      </c>
      <c r="C47" s="695"/>
      <c r="D47" s="695"/>
      <c r="E47" s="284" t="s">
        <v>359</v>
      </c>
      <c r="F47" s="695" t="s">
        <v>517</v>
      </c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697" t="s">
        <v>515</v>
      </c>
      <c r="G49" s="697"/>
      <c r="H49" s="697"/>
      <c r="I49" s="697"/>
    </row>
    <row r="50" spans="1:11" s="184" customFormat="1" ht="15.95" customHeight="1">
      <c r="A50" s="238"/>
      <c r="B50" s="692" t="s">
        <v>361</v>
      </c>
      <c r="C50" s="692"/>
      <c r="D50" s="692"/>
      <c r="E50" s="698" t="s">
        <v>516</v>
      </c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 t="s">
        <v>515</v>
      </c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489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490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>Lubuskiego</v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>Stowarzyszenie"Lokalna Grupa Działania-Grupa Łużycka"</v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6"/>
  <dimension ref="A1:AK32"/>
  <sheetViews>
    <sheetView showGridLines="0" view="pageBreakPreview" zoomScale="11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1499999999999999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460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461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462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463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502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serwis</cp:lastModifiedBy>
  <cp:lastPrinted>2022-02-22T11:01:25Z</cp:lastPrinted>
  <dcterms:created xsi:type="dcterms:W3CDTF">2007-12-13T09:58:23Z</dcterms:created>
  <dcterms:modified xsi:type="dcterms:W3CDTF">2022-02-22T11:01:42Z</dcterms:modified>
</cp:coreProperties>
</file>